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38A0A260-A427-4BA4-8782-0C3287B21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E38" i="1"/>
  <c r="D38" i="1"/>
  <c r="B38" i="1"/>
  <c r="F36" i="1"/>
  <c r="F35" i="1"/>
  <c r="F34" i="1"/>
  <c r="F32" i="1"/>
  <c r="F31" i="1"/>
  <c r="F30" i="1"/>
  <c r="F29" i="1"/>
  <c r="F28" i="1"/>
  <c r="F25" i="1"/>
  <c r="F24" i="1"/>
  <c r="F23" i="1"/>
  <c r="B22" i="1"/>
  <c r="E20" i="1"/>
  <c r="D20" i="1"/>
  <c r="B20" i="1"/>
  <c r="F7" i="1"/>
  <c r="F6" i="1"/>
  <c r="F5" i="1"/>
  <c r="F18" i="1"/>
  <c r="F17" i="1"/>
  <c r="F14" i="1"/>
  <c r="F13" i="1"/>
  <c r="F12" i="1"/>
  <c r="F11" i="1"/>
  <c r="F10" i="1"/>
  <c r="E34" i="1"/>
  <c r="E16" i="1"/>
  <c r="D27" i="1"/>
  <c r="C27" i="1"/>
  <c r="D9" i="1"/>
  <c r="C20" i="1"/>
  <c r="C38" i="1" s="1"/>
  <c r="B4" i="1"/>
  <c r="F38" i="1" l="1"/>
  <c r="F22" i="1"/>
  <c r="F16" i="1"/>
  <c r="F9" i="1"/>
  <c r="F4" i="1"/>
  <c r="F27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<sst xmlns="http://schemas.openxmlformats.org/spreadsheetml/2006/main" count="36" uniqueCount="26">
  <si>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</si>
  <si>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</si>
  <si>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</si>
  <si>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</si>
  <si>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</si>
  <si>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</si>
  <si>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</si>
  <si>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</si>
  <si>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</si>
  <si>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</si>
  <si>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</si>
  <si>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</si>
  <si>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</si>
  <si>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</si>
  <si>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</si>
  <si>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</si>
  <si>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</si>
  <si>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</si>
  <si>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</si>
  <si>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</si>
  <si>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</si>
  <si>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</si>
  <si>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</si>
  <si>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</si>
  <si>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</si>
  <si>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Vivienda de León, Guanajuato (IMUVI)
Estado de Variación en la Hacienda Pública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</si>
</sst>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4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134B20-DF0B-4C7C-AD92-08C3E3B7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806690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13"/>
      <c r="D5" s="13"/>
      <c r="E5" s="13"/>
      <c r="F5" s="11">
        <f>+B5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13"/>
      <c r="D6" s="13"/>
      <c r="E6" s="13"/>
      <c r="F6" s="11">
        <f>+B6</f>
        <v>85784011.969999999</v>
      </c>
    </row>
    <row r="7" spans="1:6" ht="11.25" customHeight="1" x14ac:dyDescent="0.2">
      <c r="A7" s="12" t="s">
        <v>6</v>
      </c>
      <c r="B7" s="13">
        <v>0</v>
      </c>
      <c r="C7" s="13"/>
      <c r="D7" s="13"/>
      <c r="E7" s="13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SUM(C11:C14)</f>
        <v>351869198.60000002</v>
      </c>
      <c r="D9" s="11">
        <f t="shared" ref="D9" si="0">SUM(D10:D14)</f>
        <v>30656470.010000002</v>
      </c>
      <c r="E9" s="21"/>
      <c r="F9" s="11">
        <f>SUM(F10:F14)</f>
        <v>382525668.61000001</v>
      </c>
    </row>
    <row r="10" spans="1:6" ht="11.25" customHeight="1" x14ac:dyDescent="0.2">
      <c r="A10" s="12" t="s">
        <v>7</v>
      </c>
      <c r="B10" s="9"/>
      <c r="C10" s="19"/>
      <c r="D10" s="20">
        <v>30656470.010000002</v>
      </c>
      <c r="E10" s="19"/>
      <c r="F10" s="17">
        <f>+D10</f>
        <v>30656470.010000002</v>
      </c>
    </row>
    <row r="11" spans="1:6" ht="11.25" customHeight="1" x14ac:dyDescent="0.2">
      <c r="A11" s="12" t="s">
        <v>8</v>
      </c>
      <c r="B11" s="9"/>
      <c r="C11" s="20">
        <v>349848741.67000002</v>
      </c>
      <c r="D11" s="19"/>
      <c r="E11" s="19"/>
      <c r="F11" s="17">
        <f>+C11</f>
        <v>349848741.67000002</v>
      </c>
    </row>
    <row r="12" spans="1:6" ht="11.25" customHeight="1" x14ac:dyDescent="0.2">
      <c r="A12" s="12" t="s">
        <v>15</v>
      </c>
      <c r="B12" s="9"/>
      <c r="C12" s="20">
        <v>3005470.66</v>
      </c>
      <c r="D12" s="19"/>
      <c r="E12" s="19"/>
      <c r="F12" s="17">
        <f t="shared" ref="F12:F14" si="1">+C12</f>
        <v>3005470.66</v>
      </c>
    </row>
    <row r="13" spans="1:6" ht="11.25" customHeight="1" x14ac:dyDescent="0.2">
      <c r="A13" s="12" t="s">
        <v>1</v>
      </c>
      <c r="B13" s="9"/>
      <c r="C13" s="20">
        <v>0</v>
      </c>
      <c r="D13" s="19"/>
      <c r="E13" s="19"/>
      <c r="F13" s="17">
        <f t="shared" si="1"/>
        <v>0</v>
      </c>
    </row>
    <row r="14" spans="1:6" ht="11.25" customHeight="1" x14ac:dyDescent="0.2">
      <c r="A14" s="12" t="s">
        <v>2</v>
      </c>
      <c r="B14" s="9"/>
      <c r="C14" s="20">
        <v>-985013.73</v>
      </c>
      <c r="D14" s="19"/>
      <c r="E14" s="19"/>
      <c r="F14" s="17">
        <f t="shared" si="1"/>
        <v>-985013.73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11"/>
      <c r="D16" s="11"/>
      <c r="E16" s="11">
        <f t="shared" ref="E16" si="2">SUM(E17:E18)</f>
        <v>0</v>
      </c>
      <c r="F16" s="11">
        <f>SUM(F17:F18)</f>
        <v>0</v>
      </c>
    </row>
    <row r="17" spans="1:6" ht="11.25" customHeight="1" x14ac:dyDescent="0.2">
      <c r="A17" s="12" t="s">
        <v>9</v>
      </c>
      <c r="B17" s="9"/>
      <c r="C17" s="19"/>
      <c r="D17" s="19"/>
      <c r="E17" s="19">
        <v>0</v>
      </c>
      <c r="F17" s="17">
        <f>+E17</f>
        <v>0</v>
      </c>
    </row>
    <row r="18" spans="1:6" ht="11.25" customHeight="1" x14ac:dyDescent="0.2">
      <c r="A18" s="12" t="s">
        <v>10</v>
      </c>
      <c r="B18" s="9"/>
      <c r="C18" s="19"/>
      <c r="D18" s="19"/>
      <c r="E18" s="19">
        <v>0</v>
      </c>
      <c r="F18" s="17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</f>
        <v>351869198.60000002</v>
      </c>
      <c r="D20" s="11">
        <f>+D9</f>
        <v>30656470.010000002</v>
      </c>
      <c r="E20" s="11">
        <f>+E16</f>
        <v>0</v>
      </c>
      <c r="F20" s="11">
        <f>+F4+F9+F16</f>
        <v>639381299.97000003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SUM(B23:B25)</f>
        <v>1675959.04</v>
      </c>
      <c r="C22" s="9"/>
      <c r="D22" s="11"/>
      <c r="E22" s="9"/>
      <c r="F22" s="11">
        <f>SUM(F23:F25)</f>
        <v>1675959.04</v>
      </c>
    </row>
    <row r="23" spans="1:6" ht="11.25" customHeight="1" x14ac:dyDescent="0.2">
      <c r="A23" s="12" t="s">
        <v>0</v>
      </c>
      <c r="B23" s="13">
        <v>0</v>
      </c>
      <c r="C23" s="9"/>
      <c r="D23" s="1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1675959.04</v>
      </c>
      <c r="C24" s="9"/>
      <c r="D24" s="13"/>
      <c r="E24" s="9"/>
      <c r="F24" s="11">
        <f>+B24</f>
        <v>1675959.04</v>
      </c>
    </row>
    <row r="25" spans="1:6" ht="11.25" customHeight="1" x14ac:dyDescent="0.2">
      <c r="A25" s="12" t="s">
        <v>6</v>
      </c>
      <c r="B25" s="13">
        <v>0</v>
      </c>
      <c r="C25" s="9"/>
      <c r="D25" s="1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SUM(C28:C32)</f>
        <v>30656470.010000002</v>
      </c>
      <c r="D27" s="11">
        <f>SUM(D28:D32)</f>
        <v>11004906.360000003</v>
      </c>
      <c r="E27" s="9"/>
      <c r="F27" s="11">
        <f>SUM(F28:F32)</f>
        <v>41661376.370000005</v>
      </c>
    </row>
    <row r="28" spans="1:6" ht="11.25" customHeight="1" x14ac:dyDescent="0.2">
      <c r="A28" s="12" t="s">
        <v>7</v>
      </c>
      <c r="B28" s="9"/>
      <c r="C28" s="19"/>
      <c r="D28" s="13">
        <v>41661376.370000005</v>
      </c>
      <c r="E28" s="9"/>
      <c r="F28" s="11">
        <f>+D28</f>
        <v>41661376.370000005</v>
      </c>
    </row>
    <row r="29" spans="1:6" ht="11.25" customHeight="1" x14ac:dyDescent="0.2">
      <c r="A29" s="12" t="s">
        <v>8</v>
      </c>
      <c r="B29" s="9"/>
      <c r="C29" s="13">
        <v>30656470.010000002</v>
      </c>
      <c r="D29" s="13">
        <v>-30656470.010000002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1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1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1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+B20+B22</f>
        <v>258531590.39999998</v>
      </c>
      <c r="C38" s="17">
        <f>+C20+C27</f>
        <v>382525668.61000001</v>
      </c>
      <c r="D38" s="17">
        <f>+D20+D27</f>
        <v>41661376.370000005</v>
      </c>
      <c r="E38" s="17">
        <f>+E20+E34</f>
        <v>0</v>
      </c>
      <c r="F38" s="17">
        <f>SUM(B38:E38)</f>
        <v>682718635.38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2023-10-13T16:49:03Z</cp:lastPrinted>
  <dcterms:created xsi:type="dcterms:W3CDTF">2012-12-11T20:30:33Z</dcterms:created>
  <dcterms:modified xsi:type="dcterms:W3CDTF">2023-10-24T16:18:29Z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